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9200" windowHeight="122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<sst xmlns="http://schemas.openxmlformats.org/spreadsheetml/2006/main" count="117" uniqueCount="96">
  <si>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</si>
  <si>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</si>
  <si>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</si>
  <si>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</si>
  <si>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</si>
  <si>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</si>
  <si>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</si>
  <si>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</si>
  <si>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</si>
  <si>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</si>
  <si>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</si>
  <si>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</si>
  <si>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</si>
  <si>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</si>
  <si>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</si>
  <si>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</si>
  <si>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</si>
  <si>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</si>
  <si>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</si>
  <si>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</si>
  <si>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</si>
  <si>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</si>
  <si>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</si>
  <si>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</si>
  <si>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</si>
  <si>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</si>
  <si>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</si>
  <si>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</si>
  <si>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</si>
  <si>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</si>
  <si>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</si>
  <si>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</si>
  <si>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</si>
  <si>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</si>
  <si>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</si>
  <si>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</si>
  <si>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</si>
  <si>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</si>
  <si>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</si>
  <si>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</si>
  <si>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</si>
  <si>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</si>
  <si>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</si>
  <si>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Bilans sporządzony zgodnie z załącznikiem do rozporządzenia Ministra Finansów z 15.11.2001 (DZ. U. 137poz. 1539z późn.zm.)</t>
  </si>
  <si>
    <t>Gliwickie Stowarzysznie Miłośników</t>
  </si>
  <si>
    <t>Małych Obiektów Sakralnych, Artystycznych i Zabytkowych</t>
  </si>
  <si>
    <t>NEPOMUK</t>
  </si>
  <si>
    <t xml:space="preserve">          BILANS</t>
  </si>
  <si>
    <t>ul. Jagiellońska 21 44-100 Gliwice</t>
  </si>
  <si>
    <t>NIP: 631-25-89-425</t>
  </si>
  <si>
    <r>
      <t xml:space="preserve">REGON: </t>
    </r>
    <r>
      <rPr>
        <b/>
        <sz val="11"/>
        <rFont val="Arial"/>
        <family val="2"/>
      </rPr>
      <t>241128727</t>
    </r>
  </si>
  <si>
    <t>sporządzony na dzień 31.12.2009 r.</t>
  </si>
  <si>
    <t>Suma aktywów</t>
  </si>
  <si>
    <t>Suma pasywów</t>
  </si>
  <si>
    <t>Rachunek wyników</t>
  </si>
  <si>
    <t xml:space="preserve">            sporzadzony na dzień 31.12.2009 r.</t>
  </si>
  <si>
    <t>Rachunek wyników sporządzony zgodnie z załącznikiem do rozporządzenia Ministra Finansów z 15.11.2001 (DZ. U. 137poz. 1539 z późn. zm.)</t>
  </si>
  <si>
    <t>Pozycja</t>
  </si>
  <si>
    <t>Wyszczególnienie</t>
  </si>
  <si>
    <t>Kwota za poprzedni rok obrotowy</t>
  </si>
  <si>
    <t>Kwota za bieżący rok obrotowy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</si>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</sst>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43" fontId="28" fillId="0" borderId="0" xfId="42" applyFont="1" applyAlignment="1">
      <alignment/>
    </xf>
    <xf numFmtId="0" fontId="28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43" fontId="30" fillId="0" borderId="11" xfId="42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34" borderId="10" xfId="42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6" xfId="42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wrapText="1"/>
    </xf>
    <xf numFmtId="164" fontId="27" fillId="33" borderId="10" xfId="42" applyNumberFormat="1" applyFont="1" applyFill="1" applyBorder="1" applyAlignment="1">
      <alignment/>
    </xf>
    <xf numFmtId="0" fontId="28" fillId="0" borderId="10" xfId="0" applyFont="1" applyBorder="1" applyAlignment="1">
      <alignment horizontal="center" vertical="top"/>
    </xf>
    <xf numFmtId="0" fontId="28" fillId="0" borderId="10" xfId="0" applyFont="1" applyBorder="1" applyAlignment="1">
      <alignment wrapText="1"/>
    </xf>
    <xf numFmtId="164" fontId="28" fillId="34" borderId="10" xfId="42" applyNumberFormat="1" applyFont="1" applyFill="1" applyBorder="1" applyAlignment="1">
      <alignment/>
    </xf>
    <xf numFmtId="164" fontId="28" fillId="33" borderId="10" xfId="42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64" fontId="27" fillId="34" borderId="10" xfId="42" applyNumberFormat="1" applyFont="1" applyFill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wrapText="1"/>
    </xf>
    <xf numFmtId="164" fontId="28" fillId="0" borderId="0" xfId="42" applyNumberFormat="1" applyFont="1" applyFill="1" applyBorder="1" applyAlignment="1">
      <alignment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="75" zoomScaleNormal="75" zoomScalePageLayoutView="0" workbookViewId="0" topLeftCell="A1">
      <selection activeCell="B32" sqref="B32"/>
    </sheetView>
  </sheetViews>
  <sheetFormatPr defaultColWidth="9.140625" defaultRowHeight="12.75"/>
  <cols>
    <col min="1" max="1" width="7.5742187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7.57421875" style="2" customWidth="1"/>
    <col min="6" max="6" width="32.00390625" style="2" customWidth="1"/>
    <col min="7" max="7" width="17.57421875" style="2" customWidth="1"/>
    <col min="8" max="8" width="13.8515625" style="2" bestFit="1" customWidth="1"/>
    <col min="9" max="16384" width="9.140625" style="2" customWidth="1"/>
  </cols>
  <sheetData>
    <row r="1" spans="1:8" ht="18">
      <c r="A1" s="25" t="s">
        <v>44</v>
      </c>
      <c r="B1" s="25"/>
      <c r="C1" s="1"/>
      <c r="D1" s="26" t="s">
        <v>47</v>
      </c>
      <c r="E1" s="26"/>
      <c r="F1" s="1"/>
      <c r="G1" s="1"/>
      <c r="H1" s="1"/>
    </row>
    <row r="2" spans="1:8" ht="18">
      <c r="A2" s="25" t="s">
        <v>45</v>
      </c>
      <c r="B2" s="25"/>
      <c r="C2" s="1"/>
      <c r="D2" s="26"/>
      <c r="E2" s="26"/>
      <c r="F2" s="1"/>
      <c r="G2" s="1"/>
      <c r="H2" s="1"/>
    </row>
    <row r="3" spans="1:8" ht="18">
      <c r="A3" s="25" t="s">
        <v>46</v>
      </c>
      <c r="B3" s="25"/>
      <c r="C3" s="1"/>
      <c r="D3" s="26"/>
      <c r="E3" s="26"/>
      <c r="F3" s="1"/>
      <c r="G3" s="1"/>
      <c r="H3" s="1"/>
    </row>
    <row r="4" spans="1:8" ht="15">
      <c r="A4" s="25" t="s">
        <v>48</v>
      </c>
      <c r="B4" s="25"/>
      <c r="C4" s="1"/>
      <c r="D4" s="1"/>
      <c r="E4" s="1"/>
      <c r="F4" s="1"/>
      <c r="G4" s="1" t="s">
        <v>50</v>
      </c>
      <c r="H4" s="1"/>
    </row>
    <row r="5" spans="1:8" ht="15">
      <c r="A5" s="25" t="s">
        <v>49</v>
      </c>
      <c r="B5" s="25"/>
      <c r="D5" s="1" t="s">
        <v>51</v>
      </c>
      <c r="E5" s="1"/>
      <c r="F5" s="1"/>
      <c r="G5" s="1"/>
      <c r="H5" s="1"/>
    </row>
    <row r="6" spans="1:8" ht="14.25">
      <c r="A6" s="1"/>
      <c r="B6" s="1"/>
      <c r="C6" s="1"/>
      <c r="D6" s="3"/>
      <c r="E6" s="1"/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2.75">
      <c r="A8" s="33" t="s">
        <v>43</v>
      </c>
      <c r="B8" s="33"/>
      <c r="C8" s="33"/>
      <c r="D8" s="33"/>
      <c r="E8" s="33"/>
      <c r="F8" s="33"/>
      <c r="G8" s="33"/>
      <c r="H8" s="33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5">
      <c r="A10" s="4" t="s">
        <v>0</v>
      </c>
      <c r="B10" s="5" t="s">
        <v>1</v>
      </c>
      <c r="C10" s="5" t="s">
        <v>2</v>
      </c>
      <c r="D10" s="5"/>
      <c r="E10" s="4" t="s">
        <v>0</v>
      </c>
      <c r="F10" s="5" t="s">
        <v>3</v>
      </c>
      <c r="G10" s="5" t="s">
        <v>2</v>
      </c>
      <c r="H10" s="5"/>
    </row>
    <row r="11" spans="1:8" ht="15">
      <c r="A11" s="6">
        <v>1</v>
      </c>
      <c r="B11" s="5">
        <v>2</v>
      </c>
      <c r="C11" s="7" t="s">
        <v>4</v>
      </c>
      <c r="D11" s="7" t="s">
        <v>5</v>
      </c>
      <c r="E11" s="6">
        <v>1</v>
      </c>
      <c r="F11" s="5">
        <v>2</v>
      </c>
      <c r="G11" s="7" t="s">
        <v>4</v>
      </c>
      <c r="H11" s="7" t="s">
        <v>5</v>
      </c>
    </row>
    <row r="12" spans="1:8" ht="15">
      <c r="A12" s="6" t="s">
        <v>6</v>
      </c>
      <c r="B12" s="8" t="s">
        <v>7</v>
      </c>
      <c r="C12" s="9">
        <f>SUM(C13:C17)</f>
        <v>0</v>
      </c>
      <c r="D12" s="9">
        <f>SUM(D13:D17)</f>
        <v>0</v>
      </c>
      <c r="E12" s="6" t="s">
        <v>6</v>
      </c>
      <c r="F12" s="8" t="s">
        <v>8</v>
      </c>
      <c r="G12" s="9">
        <f>SUM(G13:G15)</f>
        <v>0</v>
      </c>
      <c r="H12" s="9">
        <f>SUM(H13:H15)</f>
        <v>1348.1</v>
      </c>
    </row>
    <row r="13" spans="1:8" ht="15">
      <c r="A13" s="6" t="s">
        <v>9</v>
      </c>
      <c r="B13" s="10" t="s">
        <v>10</v>
      </c>
      <c r="C13" s="11">
        <v>0</v>
      </c>
      <c r="D13" s="11">
        <v>0</v>
      </c>
      <c r="E13" s="6" t="s">
        <v>9</v>
      </c>
      <c r="F13" s="10" t="s">
        <v>11</v>
      </c>
      <c r="G13" s="11"/>
      <c r="H13" s="11"/>
    </row>
    <row r="14" spans="1:8" ht="15">
      <c r="A14" s="6" t="s">
        <v>12</v>
      </c>
      <c r="B14" s="10" t="s">
        <v>13</v>
      </c>
      <c r="C14" s="11">
        <v>0</v>
      </c>
      <c r="D14" s="11">
        <v>0</v>
      </c>
      <c r="E14" s="6" t="s">
        <v>12</v>
      </c>
      <c r="F14" s="10" t="s">
        <v>14</v>
      </c>
      <c r="G14" s="11"/>
      <c r="H14" s="11"/>
    </row>
    <row r="15" spans="1:8" ht="28.5">
      <c r="A15" s="6" t="s">
        <v>15</v>
      </c>
      <c r="B15" s="10" t="s">
        <v>16</v>
      </c>
      <c r="C15" s="11">
        <v>0</v>
      </c>
      <c r="D15" s="11">
        <v>0</v>
      </c>
      <c r="E15" s="6" t="s">
        <v>15</v>
      </c>
      <c r="F15" s="10" t="s">
        <v>17</v>
      </c>
      <c r="G15" s="12">
        <f>SUM(G16+G17)</f>
        <v>0</v>
      </c>
      <c r="H15" s="12">
        <f>SUM(H16+H17)</f>
        <v>1348.1</v>
      </c>
    </row>
    <row r="16" spans="1:8" ht="24">
      <c r="A16" s="6" t="s">
        <v>18</v>
      </c>
      <c r="B16" s="10" t="s">
        <v>19</v>
      </c>
      <c r="C16" s="11">
        <v>0</v>
      </c>
      <c r="D16" s="11">
        <v>0</v>
      </c>
      <c r="E16" s="6">
        <v>1</v>
      </c>
      <c r="F16" s="13" t="s">
        <v>20</v>
      </c>
      <c r="G16" s="11">
        <v>0</v>
      </c>
      <c r="H16" s="11">
        <v>1348.1</v>
      </c>
    </row>
    <row r="17" spans="1:8" ht="28.5">
      <c r="A17" s="6" t="s">
        <v>21</v>
      </c>
      <c r="B17" s="10" t="s">
        <v>22</v>
      </c>
      <c r="C17" s="11">
        <v>0</v>
      </c>
      <c r="D17" s="11">
        <v>0</v>
      </c>
      <c r="E17" s="14">
        <v>2</v>
      </c>
      <c r="F17" s="15" t="s">
        <v>23</v>
      </c>
      <c r="G17" s="16"/>
      <c r="H17" s="16"/>
    </row>
    <row r="18" spans="1:8" ht="30">
      <c r="A18" s="6" t="s">
        <v>24</v>
      </c>
      <c r="B18" s="8" t="s">
        <v>25</v>
      </c>
      <c r="C18" s="9">
        <f>SUM(C19+C20+C24)</f>
        <v>0</v>
      </c>
      <c r="D18" s="9">
        <f>SUM(D19+D20+D24)</f>
        <v>1348.1</v>
      </c>
      <c r="E18" s="6" t="s">
        <v>24</v>
      </c>
      <c r="F18" s="8" t="s">
        <v>26</v>
      </c>
      <c r="G18" s="9">
        <f>SUM(G19+G20+G24+G25)</f>
        <v>0</v>
      </c>
      <c r="H18" s="9">
        <f>SUM(H19+H20+H24+H25)</f>
        <v>0</v>
      </c>
    </row>
    <row r="19" spans="1:8" ht="28.5">
      <c r="A19" s="6" t="s">
        <v>9</v>
      </c>
      <c r="B19" s="10" t="s">
        <v>27</v>
      </c>
      <c r="C19" s="11">
        <v>0</v>
      </c>
      <c r="D19" s="11">
        <v>0</v>
      </c>
      <c r="E19" s="6" t="s">
        <v>9</v>
      </c>
      <c r="F19" s="10" t="s">
        <v>28</v>
      </c>
      <c r="G19" s="11"/>
      <c r="H19" s="11"/>
    </row>
    <row r="20" spans="1:8" ht="28.5">
      <c r="A20" s="14" t="s">
        <v>12</v>
      </c>
      <c r="B20" s="17" t="s">
        <v>29</v>
      </c>
      <c r="C20" s="16">
        <v>0</v>
      </c>
      <c r="D20" s="16">
        <v>0</v>
      </c>
      <c r="E20" s="6" t="s">
        <v>12</v>
      </c>
      <c r="F20" s="10" t="s">
        <v>30</v>
      </c>
      <c r="G20" s="12">
        <f>SUM(G21:G23)</f>
        <v>0</v>
      </c>
      <c r="H20" s="12">
        <f>SUM(H21:H23)</f>
        <v>0</v>
      </c>
    </row>
    <row r="21" spans="1:8" ht="15">
      <c r="A21" s="27"/>
      <c r="B21" s="29"/>
      <c r="C21" s="31"/>
      <c r="D21" s="31"/>
      <c r="E21" s="6">
        <v>1</v>
      </c>
      <c r="F21" s="10" t="s">
        <v>31</v>
      </c>
      <c r="G21" s="11"/>
      <c r="H21" s="11"/>
    </row>
    <row r="22" spans="1:8" ht="15">
      <c r="A22" s="27"/>
      <c r="B22" s="29"/>
      <c r="C22" s="31"/>
      <c r="D22" s="31"/>
      <c r="E22" s="6">
        <v>2</v>
      </c>
      <c r="F22" s="10" t="s">
        <v>32</v>
      </c>
      <c r="G22" s="11">
        <v>0</v>
      </c>
      <c r="H22" s="11"/>
    </row>
    <row r="23" spans="1:8" ht="15">
      <c r="A23" s="28"/>
      <c r="B23" s="30"/>
      <c r="C23" s="32"/>
      <c r="D23" s="32"/>
      <c r="E23" s="14">
        <v>3</v>
      </c>
      <c r="F23" s="17" t="s">
        <v>33</v>
      </c>
      <c r="G23" s="16"/>
      <c r="H23" s="16"/>
    </row>
    <row r="24" spans="1:8" ht="15">
      <c r="A24" s="6" t="s">
        <v>15</v>
      </c>
      <c r="B24" s="10" t="s">
        <v>34</v>
      </c>
      <c r="C24" s="12">
        <f>SUM(C25:C26)</f>
        <v>0</v>
      </c>
      <c r="D24" s="12">
        <f>SUM(D25:D26)</f>
        <v>1348.1</v>
      </c>
      <c r="E24" s="14" t="s">
        <v>15</v>
      </c>
      <c r="F24" s="17" t="s">
        <v>35</v>
      </c>
      <c r="G24" s="16"/>
      <c r="H24" s="16"/>
    </row>
    <row r="25" spans="1:8" ht="15">
      <c r="A25" s="6">
        <v>1</v>
      </c>
      <c r="B25" s="10" t="s">
        <v>36</v>
      </c>
      <c r="C25" s="11">
        <v>0</v>
      </c>
      <c r="D25" s="11">
        <v>1348.1</v>
      </c>
      <c r="E25" s="14" t="s">
        <v>18</v>
      </c>
      <c r="F25" s="17" t="s">
        <v>37</v>
      </c>
      <c r="G25" s="18">
        <f>SUM(G26:G27)</f>
        <v>0</v>
      </c>
      <c r="H25" s="18">
        <f>SUM(H26:H27)</f>
        <v>0</v>
      </c>
    </row>
    <row r="26" spans="1:8" ht="28.5">
      <c r="A26" s="14">
        <v>2</v>
      </c>
      <c r="B26" s="17" t="s">
        <v>38</v>
      </c>
      <c r="C26" s="16"/>
      <c r="D26" s="16"/>
      <c r="E26" s="14">
        <v>1</v>
      </c>
      <c r="F26" s="17" t="s">
        <v>39</v>
      </c>
      <c r="G26" s="16"/>
      <c r="H26" s="16"/>
    </row>
    <row r="27" spans="1:8" ht="30.75" thickBot="1">
      <c r="A27" s="14" t="s">
        <v>40</v>
      </c>
      <c r="B27" s="19" t="s">
        <v>41</v>
      </c>
      <c r="C27" s="16"/>
      <c r="D27" s="16"/>
      <c r="E27" s="14">
        <v>2</v>
      </c>
      <c r="F27" s="17" t="s">
        <v>42</v>
      </c>
      <c r="G27" s="16"/>
      <c r="H27" s="16"/>
    </row>
    <row r="28" spans="1:8" ht="16.5" thickBot="1" thickTop="1">
      <c r="A28" s="20"/>
      <c r="B28" s="21" t="s">
        <v>52</v>
      </c>
      <c r="C28" s="22">
        <f>SUM(C12+C18+C27)</f>
        <v>0</v>
      </c>
      <c r="D28" s="22">
        <f>SUM(D12+D18+D27)</f>
        <v>1348.1</v>
      </c>
      <c r="E28" s="23"/>
      <c r="F28" s="21" t="s">
        <v>53</v>
      </c>
      <c r="G28" s="22">
        <f>SUM(G12+G18)</f>
        <v>0</v>
      </c>
      <c r="H28" s="24">
        <f>SUM(H12+H18)</f>
        <v>1348.1</v>
      </c>
    </row>
    <row r="29" spans="1:8" ht="14.25" customHeight="1" thickTop="1">
      <c r="A29" s="3"/>
      <c r="B29" s="1"/>
      <c r="C29" s="1"/>
      <c r="D29" s="1"/>
      <c r="E29" s="1"/>
      <c r="F29" s="1"/>
      <c r="G29" s="1"/>
      <c r="H29" s="1"/>
    </row>
    <row r="30" spans="1:4" ht="15.75">
      <c r="A30" s="34"/>
      <c r="B30" s="35"/>
      <c r="C30" s="36"/>
      <c r="D30" s="36"/>
    </row>
    <row r="31" spans="1:4" ht="18">
      <c r="A31" s="36"/>
      <c r="B31" s="37" t="s">
        <v>54</v>
      </c>
      <c r="C31" s="38"/>
      <c r="D31" s="36"/>
    </row>
    <row r="32" spans="1:4" ht="30">
      <c r="A32" s="36"/>
      <c r="B32" s="39" t="s">
        <v>55</v>
      </c>
      <c r="C32" s="38"/>
      <c r="D32" s="36"/>
    </row>
    <row r="33" spans="1:4" ht="15.75">
      <c r="A33" s="36"/>
      <c r="B33" s="40"/>
      <c r="C33" s="38"/>
      <c r="D33" s="36"/>
    </row>
    <row r="34" spans="1:4" ht="12.75">
      <c r="A34" s="41" t="s">
        <v>56</v>
      </c>
      <c r="B34" s="41"/>
      <c r="C34" s="41"/>
      <c r="D34" s="41"/>
    </row>
    <row r="35" spans="1:4" ht="15">
      <c r="A35" s="36"/>
      <c r="B35" s="39"/>
      <c r="C35" s="38"/>
      <c r="D35" s="36"/>
    </row>
    <row r="36" spans="1:4" ht="38.25">
      <c r="A36" s="42" t="s">
        <v>57</v>
      </c>
      <c r="B36" s="43" t="s">
        <v>58</v>
      </c>
      <c r="C36" s="44" t="s">
        <v>59</v>
      </c>
      <c r="D36" s="44" t="s">
        <v>60</v>
      </c>
    </row>
    <row r="37" spans="1:4" ht="15.75">
      <c r="A37" s="42"/>
      <c r="B37" s="45"/>
      <c r="C37" s="46">
        <v>2008</v>
      </c>
      <c r="D37" s="46">
        <v>2009</v>
      </c>
    </row>
    <row r="38" spans="1:4" ht="15.75">
      <c r="A38" s="47">
        <v>1</v>
      </c>
      <c r="B38" s="48">
        <v>2</v>
      </c>
      <c r="C38" s="49">
        <v>3</v>
      </c>
      <c r="D38" s="49">
        <v>4</v>
      </c>
    </row>
    <row r="39" spans="1:4" ht="31.5">
      <c r="A39" s="50" t="s">
        <v>61</v>
      </c>
      <c r="B39" s="51" t="s">
        <v>62</v>
      </c>
      <c r="C39" s="52">
        <f>C40+C41</f>
        <v>0</v>
      </c>
      <c r="D39" s="52">
        <f>SUM(D40:D41)</f>
        <v>6200</v>
      </c>
    </row>
    <row r="40" spans="1:4" ht="15">
      <c r="A40" s="53" t="s">
        <v>63</v>
      </c>
      <c r="B40" s="54" t="s">
        <v>64</v>
      </c>
      <c r="C40" s="55">
        <v>0</v>
      </c>
      <c r="D40" s="55">
        <v>0</v>
      </c>
    </row>
    <row r="41" spans="1:4" ht="15">
      <c r="A41" s="53" t="s">
        <v>65</v>
      </c>
      <c r="B41" s="54" t="s">
        <v>66</v>
      </c>
      <c r="C41" s="56">
        <v>0</v>
      </c>
      <c r="D41" s="56">
        <v>6200</v>
      </c>
    </row>
    <row r="42" spans="1:4" ht="31.5">
      <c r="A42" s="50" t="s">
        <v>67</v>
      </c>
      <c r="B42" s="51" t="s">
        <v>68</v>
      </c>
      <c r="C42" s="52">
        <v>0</v>
      </c>
      <c r="D42" s="52">
        <v>4208.9</v>
      </c>
    </row>
    <row r="43" spans="1:4" ht="63">
      <c r="A43" s="50" t="s">
        <v>69</v>
      </c>
      <c r="B43" s="51" t="s">
        <v>70</v>
      </c>
      <c r="C43" s="52">
        <f>C39-C42</f>
        <v>0</v>
      </c>
      <c r="D43" s="52">
        <f>D39-D42</f>
        <v>1991.1000000000004</v>
      </c>
    </row>
    <row r="44" spans="1:4" ht="15.75">
      <c r="A44" s="50" t="s">
        <v>71</v>
      </c>
      <c r="B44" s="51" t="s">
        <v>72</v>
      </c>
      <c r="C44" s="52">
        <f>C45+C46+C47+C48+C49+C50</f>
        <v>0</v>
      </c>
      <c r="D44" s="52">
        <f>D45+D46+D47+D48+D49+D50</f>
        <v>643</v>
      </c>
    </row>
    <row r="45" spans="1:4" ht="15">
      <c r="A45" s="53">
        <v>1</v>
      </c>
      <c r="B45" s="54" t="s">
        <v>73</v>
      </c>
      <c r="C45" s="55">
        <v>0</v>
      </c>
      <c r="D45" s="55">
        <v>262.2</v>
      </c>
    </row>
    <row r="46" spans="1:4" ht="15">
      <c r="A46" s="53">
        <v>2</v>
      </c>
      <c r="B46" s="54" t="s">
        <v>74</v>
      </c>
      <c r="C46" s="55">
        <v>0</v>
      </c>
      <c r="D46" s="55">
        <v>71</v>
      </c>
    </row>
    <row r="47" spans="1:4" ht="15">
      <c r="A47" s="53">
        <v>3</v>
      </c>
      <c r="B47" s="54" t="s">
        <v>75</v>
      </c>
      <c r="C47" s="55">
        <v>0</v>
      </c>
      <c r="D47" s="55">
        <v>309.8</v>
      </c>
    </row>
    <row r="48" spans="1:4" ht="45">
      <c r="A48" s="53">
        <v>4</v>
      </c>
      <c r="B48" s="54" t="s">
        <v>76</v>
      </c>
      <c r="C48" s="55">
        <v>0</v>
      </c>
      <c r="D48" s="55">
        <v>0</v>
      </c>
    </row>
    <row r="49" spans="1:4" ht="15">
      <c r="A49" s="53">
        <v>5</v>
      </c>
      <c r="B49" s="54" t="s">
        <v>77</v>
      </c>
      <c r="C49" s="55">
        <v>0</v>
      </c>
      <c r="D49" s="55">
        <v>0</v>
      </c>
    </row>
    <row r="50" spans="1:4" ht="15">
      <c r="A50" s="53">
        <v>6</v>
      </c>
      <c r="B50" s="54" t="s">
        <v>78</v>
      </c>
      <c r="C50" s="55">
        <v>0</v>
      </c>
      <c r="D50" s="55">
        <v>0</v>
      </c>
    </row>
    <row r="51" spans="1:4" ht="30">
      <c r="A51" s="50" t="s">
        <v>79</v>
      </c>
      <c r="B51" s="57" t="s">
        <v>80</v>
      </c>
      <c r="C51" s="58">
        <v>0</v>
      </c>
      <c r="D51" s="58">
        <v>0</v>
      </c>
    </row>
    <row r="52" spans="1:4" ht="31.5">
      <c r="A52" s="50" t="s">
        <v>81</v>
      </c>
      <c r="B52" s="51" t="s">
        <v>82</v>
      </c>
      <c r="C52" s="58">
        <v>0</v>
      </c>
      <c r="D52" s="58">
        <v>0</v>
      </c>
    </row>
    <row r="53" spans="1:4" ht="15.75">
      <c r="A53" s="50" t="s">
        <v>83</v>
      </c>
      <c r="B53" s="51" t="s">
        <v>84</v>
      </c>
      <c r="C53" s="58">
        <v>0</v>
      </c>
      <c r="D53" s="58">
        <v>0</v>
      </c>
    </row>
    <row r="54" spans="1:4" ht="15.75">
      <c r="A54" s="50" t="s">
        <v>85</v>
      </c>
      <c r="B54" s="51" t="s">
        <v>86</v>
      </c>
      <c r="C54" s="58">
        <v>0</v>
      </c>
      <c r="D54" s="58">
        <v>0</v>
      </c>
    </row>
    <row r="55" spans="1:4" ht="60">
      <c r="A55" s="50" t="s">
        <v>63</v>
      </c>
      <c r="B55" s="57" t="s">
        <v>87</v>
      </c>
      <c r="C55" s="52">
        <f>C43-C44+C51-C52+C53-C54</f>
        <v>0</v>
      </c>
      <c r="D55" s="52">
        <f>D43-D44+D51-D52+D53-D54</f>
        <v>1348.1000000000004</v>
      </c>
    </row>
    <row r="56" spans="1:4" ht="15.75">
      <c r="A56" s="50" t="s">
        <v>88</v>
      </c>
      <c r="B56" s="51" t="s">
        <v>89</v>
      </c>
      <c r="C56" s="52">
        <f>C57+C58</f>
        <v>0</v>
      </c>
      <c r="D56" s="52">
        <f>D57+D58</f>
        <v>0</v>
      </c>
    </row>
    <row r="57" spans="1:4" ht="30">
      <c r="A57" s="53" t="s">
        <v>63</v>
      </c>
      <c r="B57" s="54" t="s">
        <v>90</v>
      </c>
      <c r="C57" s="55">
        <v>0</v>
      </c>
      <c r="D57" s="55">
        <v>0</v>
      </c>
    </row>
    <row r="58" spans="1:4" ht="30">
      <c r="A58" s="53" t="s">
        <v>65</v>
      </c>
      <c r="B58" s="54" t="s">
        <v>91</v>
      </c>
      <c r="C58" s="55">
        <v>0</v>
      </c>
      <c r="D58" s="55">
        <v>0</v>
      </c>
    </row>
    <row r="59" spans="1:4" ht="15.75">
      <c r="A59" s="50" t="s">
        <v>92</v>
      </c>
      <c r="B59" s="51" t="s">
        <v>93</v>
      </c>
      <c r="C59" s="52">
        <f>C55+C56</f>
        <v>0</v>
      </c>
      <c r="D59" s="52">
        <f>D55+D56</f>
        <v>1348.1000000000004</v>
      </c>
    </row>
    <row r="60" spans="1:4" ht="30">
      <c r="A60" s="53" t="s">
        <v>63</v>
      </c>
      <c r="B60" s="54" t="s">
        <v>94</v>
      </c>
      <c r="C60" s="55">
        <v>0</v>
      </c>
      <c r="D60" s="55">
        <v>0</v>
      </c>
    </row>
    <row r="61" spans="1:4" ht="45">
      <c r="A61" s="53" t="s">
        <v>65</v>
      </c>
      <c r="B61" s="54" t="s">
        <v>95</v>
      </c>
      <c r="C61" s="55">
        <v>0</v>
      </c>
      <c r="D61" s="55">
        <v>1348.1</v>
      </c>
    </row>
    <row r="62" spans="1:4" ht="15">
      <c r="A62" s="59"/>
      <c r="B62" s="60"/>
      <c r="C62" s="61"/>
      <c r="D62" s="61"/>
    </row>
    <row r="63" spans="1:4" ht="15">
      <c r="A63" s="59"/>
      <c r="B63" s="60"/>
      <c r="C63" s="61"/>
      <c r="D63" s="61"/>
    </row>
    <row r="64" spans="1:4" ht="15">
      <c r="A64" s="36"/>
      <c r="B64" s="39"/>
      <c r="C64" s="38"/>
      <c r="D64" s="36"/>
    </row>
    <row r="65" spans="2:4" ht="15">
      <c r="B65" s="62"/>
      <c r="C65" s="63"/>
      <c r="D65" s="36"/>
    </row>
    <row r="66" spans="1:4" ht="15">
      <c r="A66" s="36"/>
      <c r="B66" s="39"/>
      <c r="C66" s="38"/>
      <c r="D66" s="36"/>
    </row>
  </sheetData>
  <sheetProtection/>
  <mergeCells count="3">
    <mergeCell ref="A34:D34"/>
    <mergeCell ref="A36:A37"/>
    <mergeCell ref="B36:B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Bogusław Nowakowski</cp:lastModifiedBy>
  <cp:lastPrinted>2005-02-08T07:59:00Z</cp:lastPrinted>
  <dcterms:created xsi:type="dcterms:W3CDTF">2005-02-07T23:01:13Z</dcterms:created>
  <dcterms:modified xsi:type="dcterms:W3CDTF">2010-06-18T16:37:03Z</dcterms:modified>
  <cp:category/>
  <cp:version/>
  <cp:contentType/>
  <cp:contentStatus/>
</cp:coreProperties>
</file>